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192.168.3.8\PKVysocina\15ZAKAZKY\300_VZ\179_MVT_Digitalizace sbírkového fondu\01 Výzva k podání nabídek\"/>
    </mc:Choice>
  </mc:AlternateContent>
  <xr:revisionPtr revIDLastSave="0" documentId="8_{6C8FEABC-E37E-46DB-96A7-FAE82A9E667E}" xr6:coauthVersionLast="47" xr6:coauthVersionMax="47" xr10:uidLastSave="{00000000-0000-0000-0000-000000000000}"/>
  <bookViews>
    <workbookView xWindow="-120" yWindow="-120" windowWidth="29040" windowHeight="15840" xr2:uid="{AEBD0B7A-E670-4014-AE52-40605F1840F6}"/>
  </bookViews>
  <sheets>
    <sheet name="Položkový rozpoč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G6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7" i="1"/>
  <c r="G7" i="1" s="1"/>
  <c r="E17" i="1" l="1"/>
  <c r="G17" i="1" s="1"/>
  <c r="G18" i="1" l="1"/>
</calcChain>
</file>

<file path=xl/sharedStrings.xml><?xml version="1.0" encoding="utf-8"?>
<sst xmlns="http://schemas.openxmlformats.org/spreadsheetml/2006/main" count="35" uniqueCount="35">
  <si>
    <t xml:space="preserve">foto č. </t>
  </si>
  <si>
    <t>Rozměry</t>
  </si>
  <si>
    <t>cena ks bez DPH</t>
  </si>
  <si>
    <t>DPH</t>
  </si>
  <si>
    <t>počet ks</t>
  </si>
  <si>
    <t>cena celkem vč. DPH</t>
  </si>
  <si>
    <t>poznámka</t>
  </si>
  <si>
    <t xml:space="preserve">Soubor betlémů Josefa Macholána </t>
  </si>
  <si>
    <t>1_03_480 Betlém ve skále</t>
  </si>
  <si>
    <t>200 x 60 x 60 cm</t>
  </si>
  <si>
    <t>1_03_481 Betlém - židle</t>
  </si>
  <si>
    <t>195 x 45 x 45 cm</t>
  </si>
  <si>
    <t>1_03_482 Betlém pod velkoměstem</t>
  </si>
  <si>
    <t>158 x 120 x 65 cm</t>
  </si>
  <si>
    <t>1_03_483 Betlém a jednotka rychlého nasazení</t>
  </si>
  <si>
    <t>161 x 56 x 51 cm</t>
  </si>
  <si>
    <t>1_03_484 Betlém v červených skalách</t>
  </si>
  <si>
    <t>150 x 80 x 45 cm</t>
  </si>
  <si>
    <t>1_03_485 Betlém ve 12. podlaží</t>
  </si>
  <si>
    <t>220 x 90 x 75 cm</t>
  </si>
  <si>
    <t>1_03_486 Betlém pod hradem</t>
  </si>
  <si>
    <t>175 x 80 x 55 cm</t>
  </si>
  <si>
    <t>1_03_487 Betlém s věží</t>
  </si>
  <si>
    <t>157 x 51 x 45 cm</t>
  </si>
  <si>
    <t>1_03_488 Betlém biblický</t>
  </si>
  <si>
    <t>133 x 65 x 41 cm</t>
  </si>
  <si>
    <t>1_03_489 Betlém s větrníkem</t>
  </si>
  <si>
    <t>155 x 65 x 65 cm</t>
  </si>
  <si>
    <t>Soubor kraslic ze sbírky TLK</t>
  </si>
  <si>
    <t>kraslice (výstup 3D model + fotografie rozvinutá do pásu )</t>
  </si>
  <si>
    <t>od v. 5 cm do v. 9,5 cm</t>
  </si>
  <si>
    <t>Cena celkem:</t>
  </si>
  <si>
    <t>Cena zahrnuje veškeré náklady dodavatele - doprava, ubytování…</t>
  </si>
  <si>
    <t>Podrobné technické podmínky jsou v příloze č. 1 Výzvy.</t>
  </si>
  <si>
    <t>Příloha č. 1 Výzvy - Technické podmínky / Položkový rozpočet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</si>
</sst>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2" x14ac:knownFonts="1">
    <font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Aptos"/>
      <family val="2"/>
    </font>
    <font>
      <sz val="11"/>
      <color rgb="FF000000"/>
      <name val="Aptos"/>
      <family val="2"/>
    </font>
    <font>
      <u/>
      <sz val="11"/>
      <color theme="10"/>
      <name val="Aptos Narrow"/>
      <family val="2"/>
      <scheme val="minor"/>
    </font>
    <font>
      <sz val="10"/>
      <color rgb="FF000000"/>
      <name val="Verdana"/>
      <family val="2"/>
      <charset val="238"/>
    </font>
    <font>
      <sz val="12"/>
      <color rgb="FF000000"/>
      <name val="Calibri"/>
      <family val="2"/>
      <charset val="238"/>
    </font>
    <font>
      <sz val="11"/>
      <color theme="1"/>
      <name val="Aptos"/>
      <family val="2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3" fillId="2" borderId="6" xfId="0" applyFont="1" applyFill="1" applyBorder="1" applyAlignment="1">
      <alignment vertical="center"/>
    </xf>
    <xf numFmtId="0" fontId="2" fillId="2" borderId="7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164" fontId="2" fillId="0" borderId="14" xfId="0" applyNumberFormat="1" applyFont="1" applyBorder="1"/>
    <xf numFmtId="164" fontId="2" fillId="0" borderId="15" xfId="0" applyNumberFormat="1" applyFont="1" applyBorder="1"/>
    <xf numFmtId="164" fontId="2" fillId="0" borderId="16" xfId="0" applyNumberFormat="1" applyFont="1" applyBorder="1"/>
    <xf numFmtId="0" fontId="4" fillId="3" borderId="12" xfId="0" applyFont="1" applyFill="1" applyBorder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44" fontId="2" fillId="0" borderId="14" xfId="1" applyFont="1" applyBorder="1"/>
    <xf numFmtId="44" fontId="2" fillId="0" borderId="20" xfId="1" applyFont="1" applyBorder="1"/>
    <xf numFmtId="44" fontId="2" fillId="0" borderId="18" xfId="1" applyFont="1" applyBorder="1"/>
    <xf numFmtId="0" fontId="2" fillId="0" borderId="0" xfId="0" applyFont="1" applyAlignment="1">
      <alignment vertical="center"/>
    </xf>
    <xf numFmtId="164" fontId="2" fillId="0" borderId="12" xfId="0" applyNumberFormat="1" applyFont="1" applyBorder="1"/>
    <xf numFmtId="0" fontId="6" fillId="0" borderId="0" xfId="2"/>
    <xf numFmtId="0" fontId="7" fillId="0" borderId="0" xfId="0" applyFont="1" applyAlignment="1">
      <alignment vertical="center"/>
    </xf>
    <xf numFmtId="49" fontId="2" fillId="0" borderId="15" xfId="0" applyNumberFormat="1" applyFont="1" applyBorder="1"/>
    <xf numFmtId="0" fontId="4" fillId="3" borderId="24" xfId="0" applyFont="1" applyFill="1" applyBorder="1" applyAlignment="1">
      <alignment horizontal="center" vertical="center"/>
    </xf>
    <xf numFmtId="0" fontId="3" fillId="2" borderId="3" xfId="0" applyFont="1" applyFill="1" applyBorder="1"/>
    <xf numFmtId="0" fontId="3" fillId="2" borderId="5" xfId="0" applyFont="1" applyFill="1" applyBorder="1"/>
    <xf numFmtId="164" fontId="2" fillId="0" borderId="25" xfId="0" applyNumberFormat="1" applyFont="1" applyBorder="1"/>
    <xf numFmtId="164" fontId="2" fillId="0" borderId="26" xfId="0" applyNumberFormat="1" applyFont="1" applyBorder="1"/>
    <xf numFmtId="0" fontId="2" fillId="0" borderId="27" xfId="0" applyFont="1" applyBorder="1"/>
    <xf numFmtId="164" fontId="2" fillId="0" borderId="27" xfId="0" applyNumberFormat="1" applyFont="1" applyBorder="1"/>
    <xf numFmtId="49" fontId="2" fillId="0" borderId="28" xfId="0" applyNumberFormat="1" applyFont="1" applyBorder="1"/>
    <xf numFmtId="164" fontId="2" fillId="0" borderId="28" xfId="0" applyNumberFormat="1" applyFont="1" applyBorder="1"/>
    <xf numFmtId="0" fontId="8" fillId="0" borderId="0" xfId="0" applyFont="1" applyAlignment="1">
      <alignment vertical="center"/>
    </xf>
    <xf numFmtId="0" fontId="9" fillId="0" borderId="2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2" fillId="0" borderId="14" xfId="0" applyFont="1" applyBorder="1"/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/>
    <xf numFmtId="0" fontId="3" fillId="0" borderId="19" xfId="0" applyFont="1" applyBorder="1" applyAlignment="1">
      <alignment horizontal="center" vertical="center"/>
    </xf>
    <xf numFmtId="0" fontId="2" fillId="0" borderId="20" xfId="0" applyFont="1" applyBorder="1"/>
    <xf numFmtId="0" fontId="3" fillId="0" borderId="21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left" vertical="center"/>
    </xf>
  </cellXfs>
  <cellStyles count="3">
    <cellStyle name="Hyperlink" xfId="2" xr:uid="{939E850A-20B7-4EFB-8494-500E70DFBB8D}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46BB7-86C2-4D54-831F-9CDBB677FE28}">
  <sheetPr>
    <pageSetUpPr fitToPage="1"/>
  </sheetPr>
  <dimension ref="A1:H26"/>
  <sheetViews>
    <sheetView tabSelected="1" workbookViewId="0">
      <selection activeCell="A2" sqref="A2:H3"/>
    </sheetView>
  </sheetViews>
  <sheetFormatPr defaultColWidth="9.140625" defaultRowHeight="15" x14ac:dyDescent="0.25"/>
  <cols>
    <col min="1" max="1" width="10.42578125" style="17" customWidth="1"/>
    <col min="2" max="2" width="38.42578125" style="1" customWidth="1"/>
    <col min="3" max="3" width="28" style="1" customWidth="1"/>
    <col min="4" max="4" width="17.85546875" style="1" customWidth="1"/>
    <col min="5" max="6" width="12.7109375" style="1" customWidth="1"/>
    <col min="7" max="7" width="19.5703125" style="1" customWidth="1"/>
    <col min="8" max="8" width="23.42578125" style="1" customWidth="1"/>
    <col min="9" max="16384" width="9.140625" style="1"/>
  </cols>
  <sheetData>
    <row r="1" spans="1:8" x14ac:dyDescent="0.25">
      <c r="A1" s="51" t="s">
        <v>34</v>
      </c>
      <c r="B1" s="51"/>
      <c r="C1" s="51"/>
      <c r="D1" s="51"/>
      <c r="E1" s="51"/>
      <c r="F1" s="51"/>
      <c r="G1" s="51"/>
      <c r="H1" s="51"/>
    </row>
    <row r="2" spans="1:8" x14ac:dyDescent="0.25">
      <c r="A2" s="44"/>
      <c r="B2" s="45"/>
      <c r="C2" s="45"/>
      <c r="D2" s="45"/>
      <c r="E2" s="45"/>
      <c r="F2" s="45"/>
      <c r="G2" s="45"/>
      <c r="H2" s="46"/>
    </row>
    <row r="3" spans="1:8" ht="15.75" thickBot="1" x14ac:dyDescent="0.3">
      <c r="A3" s="47"/>
      <c r="B3" s="48"/>
      <c r="C3" s="48"/>
      <c r="D3" s="48"/>
      <c r="E3" s="48"/>
      <c r="F3" s="48"/>
      <c r="G3" s="48"/>
      <c r="H3" s="49"/>
    </row>
    <row r="4" spans="1:8" ht="15.75" thickBot="1" x14ac:dyDescent="0.3">
      <c r="A4" s="2" t="s">
        <v>0</v>
      </c>
      <c r="B4" s="3"/>
      <c r="C4" s="4" t="s">
        <v>1</v>
      </c>
      <c r="D4" s="4" t="s">
        <v>2</v>
      </c>
      <c r="E4" s="4" t="s">
        <v>3</v>
      </c>
      <c r="F4" s="5" t="s">
        <v>4</v>
      </c>
      <c r="G4" s="5" t="s">
        <v>5</v>
      </c>
      <c r="H4" s="6" t="s">
        <v>6</v>
      </c>
    </row>
    <row r="5" spans="1:8" ht="15.75" thickBot="1" x14ac:dyDescent="0.3">
      <c r="A5" s="40" t="s">
        <v>7</v>
      </c>
      <c r="B5" s="41"/>
      <c r="C5" s="41"/>
      <c r="D5" s="41"/>
      <c r="E5" s="41"/>
      <c r="F5" s="41"/>
      <c r="G5" s="41"/>
      <c r="H5" s="10"/>
    </row>
    <row r="6" spans="1:8" x14ac:dyDescent="0.25">
      <c r="A6" s="33">
        <v>12</v>
      </c>
      <c r="B6" s="13" t="s">
        <v>8</v>
      </c>
      <c r="C6" s="34" t="s">
        <v>9</v>
      </c>
      <c r="D6" s="14"/>
      <c r="E6" s="7">
        <f t="shared" ref="E6:E15" si="0">(D6*1.21)-D6</f>
        <v>0</v>
      </c>
      <c r="F6" s="21">
        <v>1</v>
      </c>
      <c r="G6" s="8">
        <f t="shared" ref="G6:G15" si="1">D6+E6</f>
        <v>0</v>
      </c>
      <c r="H6" s="9"/>
    </row>
    <row r="7" spans="1:8" x14ac:dyDescent="0.25">
      <c r="A7" s="35">
        <v>13</v>
      </c>
      <c r="B7" s="11" t="s">
        <v>10</v>
      </c>
      <c r="C7" s="36" t="s">
        <v>11</v>
      </c>
      <c r="D7" s="16"/>
      <c r="E7" s="7">
        <f t="shared" si="0"/>
        <v>0</v>
      </c>
      <c r="F7" s="21">
        <v>1</v>
      </c>
      <c r="G7" s="8">
        <f t="shared" si="1"/>
        <v>0</v>
      </c>
      <c r="H7" s="9"/>
    </row>
    <row r="8" spans="1:8" x14ac:dyDescent="0.25">
      <c r="A8" s="35">
        <v>14</v>
      </c>
      <c r="B8" s="11" t="s">
        <v>12</v>
      </c>
      <c r="C8" s="36" t="s">
        <v>13</v>
      </c>
      <c r="D8" s="16"/>
      <c r="E8" s="7">
        <f t="shared" si="0"/>
        <v>0</v>
      </c>
      <c r="F8" s="21">
        <v>1</v>
      </c>
      <c r="G8" s="8">
        <f t="shared" si="1"/>
        <v>0</v>
      </c>
      <c r="H8" s="9"/>
    </row>
    <row r="9" spans="1:8" x14ac:dyDescent="0.25">
      <c r="A9" s="35">
        <v>15</v>
      </c>
      <c r="B9" s="11" t="s">
        <v>14</v>
      </c>
      <c r="C9" s="36" t="s">
        <v>15</v>
      </c>
      <c r="D9" s="16"/>
      <c r="E9" s="7">
        <f t="shared" si="0"/>
        <v>0</v>
      </c>
      <c r="F9" s="21">
        <v>1</v>
      </c>
      <c r="G9" s="8">
        <f t="shared" si="1"/>
        <v>0</v>
      </c>
      <c r="H9" s="9"/>
    </row>
    <row r="10" spans="1:8" x14ac:dyDescent="0.25">
      <c r="A10" s="35">
        <v>16</v>
      </c>
      <c r="B10" s="11" t="s">
        <v>16</v>
      </c>
      <c r="C10" s="36" t="s">
        <v>17</v>
      </c>
      <c r="D10" s="16"/>
      <c r="E10" s="7">
        <f t="shared" si="0"/>
        <v>0</v>
      </c>
      <c r="F10" s="21">
        <v>1</v>
      </c>
      <c r="G10" s="8">
        <f t="shared" si="1"/>
        <v>0</v>
      </c>
      <c r="H10" s="9"/>
    </row>
    <row r="11" spans="1:8" x14ac:dyDescent="0.25">
      <c r="A11" s="35">
        <v>17</v>
      </c>
      <c r="B11" s="11" t="s">
        <v>18</v>
      </c>
      <c r="C11" s="36" t="s">
        <v>19</v>
      </c>
      <c r="D11" s="16"/>
      <c r="E11" s="7">
        <f t="shared" si="0"/>
        <v>0</v>
      </c>
      <c r="F11" s="21">
        <v>1</v>
      </c>
      <c r="G11" s="8">
        <f t="shared" si="1"/>
        <v>0</v>
      </c>
      <c r="H11" s="9"/>
    </row>
    <row r="12" spans="1:8" x14ac:dyDescent="0.25">
      <c r="A12" s="35">
        <v>18</v>
      </c>
      <c r="B12" s="11" t="s">
        <v>20</v>
      </c>
      <c r="C12" s="36" t="s">
        <v>21</v>
      </c>
      <c r="D12" s="16"/>
      <c r="E12" s="7">
        <f t="shared" si="0"/>
        <v>0</v>
      </c>
      <c r="F12" s="21">
        <v>1</v>
      </c>
      <c r="G12" s="8">
        <f t="shared" si="1"/>
        <v>0</v>
      </c>
      <c r="H12" s="9"/>
    </row>
    <row r="13" spans="1:8" x14ac:dyDescent="0.25">
      <c r="A13" s="35">
        <v>19</v>
      </c>
      <c r="B13" s="11" t="s">
        <v>22</v>
      </c>
      <c r="C13" s="36" t="s">
        <v>23</v>
      </c>
      <c r="D13" s="16"/>
      <c r="E13" s="7">
        <f t="shared" si="0"/>
        <v>0</v>
      </c>
      <c r="F13" s="21">
        <v>1</v>
      </c>
      <c r="G13" s="8">
        <f t="shared" si="1"/>
        <v>0</v>
      </c>
      <c r="H13" s="9"/>
    </row>
    <row r="14" spans="1:8" x14ac:dyDescent="0.25">
      <c r="A14" s="35">
        <v>20</v>
      </c>
      <c r="B14" s="11" t="s">
        <v>24</v>
      </c>
      <c r="C14" s="36" t="s">
        <v>25</v>
      </c>
      <c r="D14" s="16"/>
      <c r="E14" s="7">
        <f t="shared" si="0"/>
        <v>0</v>
      </c>
      <c r="F14" s="21">
        <v>1</v>
      </c>
      <c r="G14" s="8">
        <f t="shared" si="1"/>
        <v>0</v>
      </c>
      <c r="H14" s="9"/>
    </row>
    <row r="15" spans="1:8" ht="15.75" thickBot="1" x14ac:dyDescent="0.3">
      <c r="A15" s="37">
        <v>21</v>
      </c>
      <c r="B15" s="12" t="s">
        <v>26</v>
      </c>
      <c r="C15" s="38" t="s">
        <v>27</v>
      </c>
      <c r="D15" s="15"/>
      <c r="E15" s="7">
        <f t="shared" si="0"/>
        <v>0</v>
      </c>
      <c r="F15" s="21">
        <v>1</v>
      </c>
      <c r="G15" s="8">
        <f t="shared" si="1"/>
        <v>0</v>
      </c>
      <c r="H15" s="9"/>
    </row>
    <row r="16" spans="1:8" ht="15.75" thickBot="1" x14ac:dyDescent="0.3">
      <c r="A16" s="42" t="s">
        <v>28</v>
      </c>
      <c r="B16" s="43"/>
      <c r="C16" s="43"/>
      <c r="D16" s="43"/>
      <c r="E16" s="43"/>
      <c r="F16" s="43"/>
      <c r="G16" s="43"/>
      <c r="H16" s="22"/>
    </row>
    <row r="17" spans="1:8" ht="30.75" thickBot="1" x14ac:dyDescent="0.3">
      <c r="A17" s="39">
        <v>22</v>
      </c>
      <c r="B17" s="32" t="s">
        <v>29</v>
      </c>
      <c r="C17" s="27" t="s">
        <v>30</v>
      </c>
      <c r="D17" s="28"/>
      <c r="E17" s="28">
        <f>(D17*1.21)-D17</f>
        <v>0</v>
      </c>
      <c r="F17" s="29">
        <v>120</v>
      </c>
      <c r="G17" s="30">
        <f>(D17+E17)*120</f>
        <v>0</v>
      </c>
      <c r="H17" s="18"/>
    </row>
    <row r="18" spans="1:8" ht="15.75" thickBot="1" x14ac:dyDescent="0.3">
      <c r="E18" s="23" t="s">
        <v>31</v>
      </c>
      <c r="F18" s="24"/>
      <c r="G18" s="25">
        <f t="shared" ref="G18" si="2">SUM(G6:G15)+G17</f>
        <v>0</v>
      </c>
      <c r="H18" s="26"/>
    </row>
    <row r="19" spans="1:8" ht="15.75" x14ac:dyDescent="0.25">
      <c r="A19" s="31"/>
    </row>
    <row r="20" spans="1:8" ht="15.75" x14ac:dyDescent="0.25">
      <c r="A20" s="31"/>
    </row>
    <row r="21" spans="1:8" ht="15.75" x14ac:dyDescent="0.25">
      <c r="A21" s="50" t="s">
        <v>33</v>
      </c>
      <c r="C21" s="19"/>
    </row>
    <row r="22" spans="1:8" ht="15.75" x14ac:dyDescent="0.25">
      <c r="A22" s="50" t="s">
        <v>32</v>
      </c>
      <c r="C22" s="19"/>
    </row>
    <row r="23" spans="1:8" x14ac:dyDescent="0.25">
      <c r="A23" s="20"/>
    </row>
    <row r="24" spans="1:8" x14ac:dyDescent="0.25">
      <c r="A24" s="20"/>
    </row>
    <row r="25" spans="1:8" x14ac:dyDescent="0.25">
      <c r="A25" s="20"/>
    </row>
    <row r="26" spans="1:8" x14ac:dyDescent="0.25">
      <c r="A26" s="20"/>
    </row>
  </sheetData>
  <mergeCells count="4">
    <mergeCell ref="A5:G5"/>
    <mergeCell ref="A16:G16"/>
    <mergeCell ref="A1:H1"/>
    <mergeCell ref="A2:H3"/>
  </mergeCells>
  <pageMargins left="0.7" right="0.7" top="0.78740157499999996" bottom="0.78740157499999996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Milena Petz</dc:creator>
  <cp:keywords/>
  <dc:description/>
  <cp:lastModifiedBy>Melicharová Zuzana</cp:lastModifiedBy>
  <cp:revision/>
  <dcterms:created xsi:type="dcterms:W3CDTF">2024-08-07T07:29:41Z</dcterms:created>
  <dcterms:modified xsi:type="dcterms:W3CDTF">2025-05-27T09:35:01Z</dcterms:modified>
  <cp:category/>
  <cp:contentStatus/>
</cp:coreProperties>
</file>